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2368" windowHeight="9420" firstSheet="1" activeTab="1"/>
  </bookViews>
  <sheets>
    <sheet name="淘宝数据抓取演示" sheetId="1" r:id="rId1"/>
    <sheet name="亚马逊数据采集" sheetId="7" r:id="rId2"/>
  </sheets>
  <definedNames>
    <definedName name="_xlnm._FilterDatabase" localSheetId="1" hidden="1">亚马逊数据采集!$A$4:$J$14</definedName>
  </definedNames>
  <calcPr calcId="144525"/>
</workbook>
</file>

<file path=xl/sharedStrings.xml><?xml version="1.0" encoding="utf-8"?>
<sst xmlns="http://schemas.openxmlformats.org/spreadsheetml/2006/main" count="44" uniqueCount="42">
  <si>
    <t>按照XPATH查询库存</t>
  </si>
  <si>
    <t>网页地址</t>
  </si>
  <si>
    <t>https://item.taobao.com/item.htm?spm=a217h.9580640.831227.7.319d25aap5OE9r&amp;id=597828599365&amp;scm=1007.12144.81309.4362488_0_0&amp;pvid=d1706b46-cb26-4ba1-84f3-a7a60bb83183&amp;utparam=%7B%22x_hestia_source%22%3A%224362488%22%2C%22x_object_type%22%3A%22item%22%2C%22x_mt%22%3A8%2C%22x_src%22%3A%224362488%22%2C%22x_pos%22%3A1%2C%22x_pvid%22%3A%22d1706b46-cb26-4ba1-84f3-a7a60bb83183%22%2C%22x_object_id%22%3A597828599365%7D</t>
  </si>
  <si>
    <t>库存XPATH</t>
  </si>
  <si>
    <t>/html[1]/body[1]/div[5]/div[1]/div[3]/div[1]/div[1]/div[1]/div[1]/div[2]/div[1]/div[1]/div[6]/div[1]/dl[5]/dd[1]/em[1]/span[1]</t>
  </si>
  <si>
    <t>库存</t>
  </si>
  <si>
    <t>累计评论XPATH</t>
  </si>
  <si>
    <t>/html[1]/body[1]/div[5]/div[1]/div[3]/div[1]/div[1]/div[1]/div[1]/div[2]/div[1]/div[1]/ul[1]/li[6]/div[1]/div[1]/a[1]/strong[1]</t>
  </si>
  <si>
    <t>累计评论</t>
  </si>
  <si>
    <t>交易数量XPATH</t>
  </si>
  <si>
    <t>/html[1]/body[1]/div[5]/div[1]/div[3]/div[1]/div[1]/div[1]/div[1]/div[2]/div[1]/div[1]/ul[1]/li[6]/div[1]/div[2]/a[1]/strong[1]</t>
  </si>
  <si>
    <t>//*[@id="corePriceDisplay_desktop_feature_div"]/div[1]/span/span[1]</t>
  </si>
  <si>
    <t>//*[@id="productTitle"]</t>
  </si>
  <si>
    <t>//*[@id="feature-bullets"]/ul/li[2]/span</t>
  </si>
  <si>
    <t>//*[@id="feature-bullets"]/ul/li[3]/span</t>
  </si>
  <si>
    <t>//*[@id="feature-bullets"]/ul/li[4]/span</t>
  </si>
  <si>
    <t>//*[@id="feature-bullets"]/ul/li[5]/span</t>
  </si>
  <si>
    <t>//*[@id="feature-bullets"]/ul/li[6]/span</t>
  </si>
  <si>
    <t>//*[@id="productDetails_detailBullets_sections1"]/tbody/tr[3]/td/span/span[1]</t>
  </si>
  <si>
    <t>//*[@id="productDetails_detailBullets_sections1"]/tbody/tr[6]/td/span/span[2]</t>
  </si>
  <si>
    <t>//*[@id="corePrice_desktop"]/div/table/tbody/tr[2]/td[2]/span[1]/span[2]</t>
  </si>
  <si>
    <t>//*[@id="corePriceDisplay_desktop_feature_div"]/div[1]/span[2]/span[1]</t>
  </si>
  <si>
    <t>url</t>
  </si>
  <si>
    <t>价格</t>
  </si>
  <si>
    <t>标题</t>
  </si>
  <si>
    <t>五行1</t>
  </si>
  <si>
    <t>五行2</t>
  </si>
  <si>
    <t>五行3</t>
  </si>
  <si>
    <t>五行4</t>
  </si>
  <si>
    <t>五行5</t>
  </si>
  <si>
    <t>大类排名</t>
  </si>
  <si>
    <t>小类排名</t>
  </si>
  <si>
    <t>https://www.amazon.com/gp/product/b09gmkjvvk</t>
  </si>
  <si>
    <t>https://www.amazon.com/gp/product/b07gcy4jrz</t>
  </si>
  <si>
    <t>https://www.amazon.com/gp/product/b07fqy6qgx</t>
  </si>
  <si>
    <t>https://www.amazon.com/gp/product/b09ny7zxwj</t>
  </si>
  <si>
    <t>https://www.amazon.com/gp/product/b00lb2r6i0</t>
  </si>
  <si>
    <t>https://www.amazon.com/gp/product/b09njml1m2</t>
  </si>
  <si>
    <t>https://www.amazon.com/gp/product/b0896vgkdm</t>
  </si>
  <si>
    <t>https://www.amazon.com/gp/product/b09p3dbxnc</t>
  </si>
  <si>
    <t>https://www.amazon.com/gp/product/b08l9n3vxc</t>
  </si>
  <si>
    <t>https://www.amazon.com/gp/product/b08yn4zty7</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</si>
</sst>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3">
    <font>
      <sz val="11"/>
      <color theme="1"/>
      <name val="宋体"/>
      <charset val="134"/>
      <scheme val="minor"/>
    </font>
    <font>
      <sz val="11"/>
      <color theme="1"/>
      <name val="微软雅黑"/>
      <charset val="134"/>
    </font>
    <font>
      <b/>
      <sz val="11"/>
      <color theme="1"/>
      <name val="微软雅黑"/>
      <charset val="134"/>
    </font>
    <font>
      <b/>
      <sz val="11"/>
      <color theme="1"/>
      <name val="宋体"/>
      <charset val="134"/>
      <scheme val="minor"/>
    </font>
    <font>
      <b/>
      <sz val="18"/>
      <color theme="3"/>
      <name val="宋体"/>
      <charset val="134"/>
      <scheme val="minor"/>
    </font>
    <font>
      <sz val="11"/>
      <color theme="1"/>
      <name val="宋体"/>
      <charset val="0"/>
      <scheme val="minor"/>
    </font>
    <font>
      <sz val="11"/>
      <color rgb="FF006100"/>
      <name val="宋体"/>
      <charset val="0"/>
      <scheme val="minor"/>
    </font>
    <font>
      <b/>
      <sz val="11"/>
      <color rgb="FF3F3F3F"/>
      <name val="宋体"/>
      <charset val="0"/>
      <scheme val="minor"/>
    </font>
    <font>
      <sz val="11"/>
      <color rgb="FF9C0006"/>
      <name val="宋体"/>
      <charset val="0"/>
      <scheme val="minor"/>
    </font>
    <font>
      <sz val="11"/>
      <color theme="0"/>
      <name val="宋体"/>
      <charset val="0"/>
      <scheme val="minor"/>
    </font>
    <font>
      <b/>
      <sz val="15"/>
      <color theme="3"/>
      <name val="宋体"/>
      <charset val="134"/>
      <scheme val="minor"/>
    </font>
    <font>
      <sz val="11"/>
      <color rgb="FF3F3F76"/>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i/>
      <sz val="11"/>
      <color rgb="FF7F7F7F"/>
      <name val="宋体"/>
      <charset val="0"/>
      <scheme val="minor"/>
    </font>
    <font>
      <sz val="11"/>
      <color rgb="FFFA7D00"/>
      <name val="宋体"/>
      <charset val="0"/>
      <scheme val="minor"/>
    </font>
    <font>
      <b/>
      <sz val="13"/>
      <color theme="3"/>
      <name val="宋体"/>
      <charset val="134"/>
      <scheme val="minor"/>
    </font>
    <font>
      <sz val="11"/>
      <color rgb="FF9C6500"/>
      <name val="宋体"/>
      <charset val="0"/>
      <scheme val="minor"/>
    </font>
    <font>
      <b/>
      <sz val="11"/>
      <color rgb="FFFA7D00"/>
      <name val="宋体"/>
      <charset val="0"/>
      <scheme val="minor"/>
    </font>
    <font>
      <b/>
      <sz val="11"/>
      <color rgb="FFFFFFFF"/>
      <name val="宋体"/>
      <charset val="0"/>
      <scheme val="minor"/>
    </font>
    <font>
      <b/>
      <sz val="11"/>
      <color theme="1"/>
      <name val="宋体"/>
      <charset val="0"/>
      <scheme val="minor"/>
    </font>
  </fonts>
  <fills count="34">
    <fill>
      <patternFill patternType="none"/>
    </fill>
    <fill>
      <patternFill patternType="gray125"/>
    </fill>
    <fill>
      <patternFill patternType="solid">
        <fgColor rgb="FFFFFF00"/>
        <bgColor indexed="64"/>
      </patternFill>
    </fill>
    <fill>
      <patternFill patternType="solid">
        <fgColor theme="5" tint="0.799981688894314"/>
        <bgColor indexed="64"/>
      </patternFill>
    </fill>
    <fill>
      <patternFill patternType="solid">
        <fgColor rgb="FFC6EFCE"/>
        <bgColor indexed="64"/>
      </patternFill>
    </fill>
    <fill>
      <patternFill patternType="solid">
        <fgColor rgb="FFF2F2F2"/>
        <bgColor indexed="64"/>
      </patternFill>
    </fill>
    <fill>
      <patternFill patternType="solid">
        <fgColor theme="6" tint="0.599993896298105"/>
        <bgColor indexed="64"/>
      </patternFill>
    </fill>
    <fill>
      <patternFill patternType="solid">
        <fgColor theme="6" tint="0.799981688894314"/>
        <bgColor indexed="64"/>
      </patternFill>
    </fill>
    <fill>
      <patternFill patternType="solid">
        <fgColor theme="5" tint="0.599993896298105"/>
        <bgColor indexed="64"/>
      </patternFill>
    </fill>
    <fill>
      <patternFill patternType="solid">
        <fgColor rgb="FFFFC7CE"/>
        <bgColor indexed="64"/>
      </patternFill>
    </fill>
    <fill>
      <patternFill patternType="solid">
        <fgColor theme="4"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rgb="FFFFFFCC"/>
        <bgColor indexed="64"/>
      </patternFill>
    </fill>
    <fill>
      <patternFill patternType="solid">
        <fgColor theme="4" tint="0.799981688894314"/>
        <bgColor indexed="64"/>
      </patternFill>
    </fill>
    <fill>
      <patternFill patternType="solid">
        <fgColor theme="4"/>
        <bgColor indexed="64"/>
      </patternFill>
    </fill>
    <fill>
      <patternFill patternType="solid">
        <fgColor theme="7" tint="0.399975585192419"/>
        <bgColor indexed="64"/>
      </patternFill>
    </fill>
    <fill>
      <patternFill patternType="solid">
        <fgColor theme="6"/>
        <bgColor indexed="64"/>
      </patternFill>
    </fill>
    <fill>
      <patternFill patternType="solid">
        <fgColor rgb="FFFFEB9C"/>
        <bgColor indexed="64"/>
      </patternFill>
    </fill>
    <fill>
      <patternFill patternType="solid">
        <fgColor theme="5"/>
        <bgColor indexed="64"/>
      </patternFill>
    </fill>
    <fill>
      <patternFill patternType="solid">
        <fgColor theme="8" tint="0.599993896298105"/>
        <bgColor indexed="64"/>
      </patternFill>
    </fill>
    <fill>
      <patternFill patternType="solid">
        <fgColor rgb="FFA5A5A5"/>
        <bgColor indexed="64"/>
      </patternFill>
    </fill>
    <fill>
      <patternFill patternType="solid">
        <fgColor theme="9" tint="0.799981688894314"/>
        <bgColor indexed="64"/>
      </patternFill>
    </fill>
    <fill>
      <patternFill patternType="solid">
        <fgColor theme="4" tint="0.599993896298105"/>
        <bgColor indexed="64"/>
      </patternFill>
    </fill>
    <fill>
      <patternFill patternType="solid">
        <fgColor theme="7" tint="0.799981688894314"/>
        <bgColor indexed="64"/>
      </patternFill>
    </fill>
    <fill>
      <patternFill patternType="solid">
        <fgColor theme="7"/>
        <bgColor indexed="64"/>
      </patternFill>
    </fill>
    <fill>
      <patternFill patternType="solid">
        <fgColor theme="7" tint="0.599993896298105"/>
        <bgColor indexed="64"/>
      </patternFill>
    </fill>
    <fill>
      <patternFill patternType="solid">
        <fgColor theme="9" tint="0.599993896298105"/>
        <bgColor indexed="64"/>
      </patternFill>
    </fill>
    <fill>
      <patternFill patternType="solid">
        <fgColor theme="8"/>
        <bgColor indexed="64"/>
      </patternFill>
    </fill>
    <fill>
      <patternFill patternType="solid">
        <fgColor theme="8" tint="0.399975585192419"/>
        <bgColor indexed="64"/>
      </patternFill>
    </fill>
    <fill>
      <patternFill patternType="solid">
        <fgColor theme="9"/>
        <bgColor indexed="64"/>
      </patternFill>
    </fill>
  </fills>
  <borders count="9">
    <border>
      <left/>
      <right/>
      <top/>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5" fillId="7" borderId="0" applyNumberFormat="0" applyBorder="0" applyAlignment="0" applyProtection="0">
      <alignment vertical="center"/>
    </xf>
    <xf numFmtId="0" fontId="11" fillId="12"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5" fillId="6" borderId="0" applyNumberFormat="0" applyBorder="0" applyAlignment="0" applyProtection="0">
      <alignment vertical="center"/>
    </xf>
    <xf numFmtId="0" fontId="8" fillId="9" borderId="0" applyNumberFormat="0" applyBorder="0" applyAlignment="0" applyProtection="0">
      <alignment vertical="center"/>
    </xf>
    <xf numFmtId="43" fontId="0" fillId="0" borderId="0" applyFont="0" applyFill="0" applyBorder="0" applyAlignment="0" applyProtection="0">
      <alignment vertical="center"/>
    </xf>
    <xf numFmtId="0" fontId="9" fillId="15" borderId="0" applyNumberFormat="0" applyBorder="0" applyAlignment="0" applyProtection="0">
      <alignment vertical="center"/>
    </xf>
    <xf numFmtId="0" fontId="12"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16" borderId="4" applyNumberFormat="0" applyFont="0" applyAlignment="0" applyProtection="0">
      <alignment vertical="center"/>
    </xf>
    <xf numFmtId="0" fontId="9" fillId="11" borderId="0" applyNumberFormat="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0" fillId="0" borderId="2" applyNumberFormat="0" applyFill="0" applyAlignment="0" applyProtection="0">
      <alignment vertical="center"/>
    </xf>
    <xf numFmtId="0" fontId="18" fillId="0" borderId="2" applyNumberFormat="0" applyFill="0" applyAlignment="0" applyProtection="0">
      <alignment vertical="center"/>
    </xf>
    <xf numFmtId="0" fontId="9" fillId="10" borderId="0" applyNumberFormat="0" applyBorder="0" applyAlignment="0" applyProtection="0">
      <alignment vertical="center"/>
    </xf>
    <xf numFmtId="0" fontId="14" fillId="0" borderId="6" applyNumberFormat="0" applyFill="0" applyAlignment="0" applyProtection="0">
      <alignment vertical="center"/>
    </xf>
    <xf numFmtId="0" fontId="9" fillId="19" borderId="0" applyNumberFormat="0" applyBorder="0" applyAlignment="0" applyProtection="0">
      <alignment vertical="center"/>
    </xf>
    <xf numFmtId="0" fontId="7" fillId="5" borderId="1" applyNumberFormat="0" applyAlignment="0" applyProtection="0">
      <alignment vertical="center"/>
    </xf>
    <xf numFmtId="0" fontId="20" fillId="5" borderId="3" applyNumberFormat="0" applyAlignment="0" applyProtection="0">
      <alignment vertical="center"/>
    </xf>
    <xf numFmtId="0" fontId="21" fillId="24" borderId="7" applyNumberFormat="0" applyAlignment="0" applyProtection="0">
      <alignment vertical="center"/>
    </xf>
    <xf numFmtId="0" fontId="5" fillId="25" borderId="0" applyNumberFormat="0" applyBorder="0" applyAlignment="0" applyProtection="0">
      <alignment vertical="center"/>
    </xf>
    <xf numFmtId="0" fontId="9" fillId="22" borderId="0" applyNumberFormat="0" applyBorder="0" applyAlignment="0" applyProtection="0">
      <alignment vertical="center"/>
    </xf>
    <xf numFmtId="0" fontId="17" fillId="0" borderId="5" applyNumberFormat="0" applyFill="0" applyAlignment="0" applyProtection="0">
      <alignment vertical="center"/>
    </xf>
    <xf numFmtId="0" fontId="22" fillId="0" borderId="8" applyNumberFormat="0" applyFill="0" applyAlignment="0" applyProtection="0">
      <alignment vertical="center"/>
    </xf>
    <xf numFmtId="0" fontId="6" fillId="4" borderId="0" applyNumberFormat="0" applyBorder="0" applyAlignment="0" applyProtection="0">
      <alignment vertical="center"/>
    </xf>
    <xf numFmtId="0" fontId="19" fillId="21" borderId="0" applyNumberFormat="0" applyBorder="0" applyAlignment="0" applyProtection="0">
      <alignment vertical="center"/>
    </xf>
    <xf numFmtId="0" fontId="5" fillId="14" borderId="0" applyNumberFormat="0" applyBorder="0" applyAlignment="0" applyProtection="0">
      <alignment vertical="center"/>
    </xf>
    <xf numFmtId="0" fontId="9" fillId="18" borderId="0" applyNumberFormat="0" applyBorder="0" applyAlignment="0" applyProtection="0">
      <alignment vertical="center"/>
    </xf>
    <xf numFmtId="0" fontId="5" fillId="17" borderId="0" applyNumberFormat="0" applyBorder="0" applyAlignment="0" applyProtection="0">
      <alignment vertical="center"/>
    </xf>
    <xf numFmtId="0" fontId="5" fillId="26" borderId="0" applyNumberFormat="0" applyBorder="0" applyAlignment="0" applyProtection="0">
      <alignment vertical="center"/>
    </xf>
    <xf numFmtId="0" fontId="5" fillId="3" borderId="0" applyNumberFormat="0" applyBorder="0" applyAlignment="0" applyProtection="0">
      <alignment vertical="center"/>
    </xf>
    <xf numFmtId="0" fontId="5" fillId="8" borderId="0" applyNumberFormat="0" applyBorder="0" applyAlignment="0" applyProtection="0">
      <alignment vertical="center"/>
    </xf>
    <xf numFmtId="0" fontId="9" fillId="20" borderId="0" applyNumberFormat="0" applyBorder="0" applyAlignment="0" applyProtection="0">
      <alignment vertical="center"/>
    </xf>
    <xf numFmtId="0" fontId="9" fillId="28" borderId="0" applyNumberFormat="0" applyBorder="0" applyAlignment="0" applyProtection="0">
      <alignment vertical="center"/>
    </xf>
    <xf numFmtId="0" fontId="5" fillId="27" borderId="0" applyNumberFormat="0" applyBorder="0" applyAlignment="0" applyProtection="0">
      <alignment vertical="center"/>
    </xf>
    <xf numFmtId="0" fontId="5" fillId="29" borderId="0" applyNumberFormat="0" applyBorder="0" applyAlignment="0" applyProtection="0">
      <alignment vertical="center"/>
    </xf>
    <xf numFmtId="0" fontId="9" fillId="31" borderId="0" applyNumberFormat="0" applyBorder="0" applyAlignment="0" applyProtection="0">
      <alignment vertical="center"/>
    </xf>
    <xf numFmtId="0" fontId="5" fillId="23" borderId="0" applyNumberFormat="0" applyBorder="0" applyAlignment="0" applyProtection="0">
      <alignment vertical="center"/>
    </xf>
    <xf numFmtId="0" fontId="9" fillId="32" borderId="0" applyNumberFormat="0" applyBorder="0" applyAlignment="0" applyProtection="0">
      <alignment vertical="center"/>
    </xf>
    <xf numFmtId="0" fontId="9" fillId="33" borderId="0" applyNumberFormat="0" applyBorder="0" applyAlignment="0" applyProtection="0">
      <alignment vertical="center"/>
    </xf>
    <xf numFmtId="0" fontId="5" fillId="30" borderId="0" applyNumberFormat="0" applyBorder="0" applyAlignment="0" applyProtection="0">
      <alignment vertical="center"/>
    </xf>
    <xf numFmtId="0" fontId="9" fillId="13" borderId="0" applyNumberFormat="0" applyBorder="0" applyAlignment="0" applyProtection="0">
      <alignment vertical="center"/>
    </xf>
  </cellStyleXfs>
  <cellXfs count="7">
    <xf numFmtId="0" fontId="0" fillId="0" borderId="0" xfId="0">
      <alignment vertical="center"/>
    </xf>
    <xf numFmtId="0" fontId="1" fillId="0" borderId="0" xfId="0" applyFont="1">
      <alignment vertical="center"/>
    </xf>
    <xf numFmtId="0" fontId="2" fillId="0" borderId="0" xfId="0" applyFont="1">
      <alignment vertical="center"/>
    </xf>
    <xf numFmtId="0" fontId="1" fillId="0" borderId="0" xfId="0" applyFont="1" applyAlignment="1">
      <alignment horizontal="left" vertical="center"/>
    </xf>
    <xf numFmtId="0" fontId="3" fillId="2" borderId="0" xfId="0" applyFont="1" applyFill="1">
      <alignment vertical="center"/>
    </xf>
    <xf numFmtId="0" fontId="0" fillId="2" borderId="0" xfId="0" applyFill="1">
      <alignment vertical="center"/>
    </xf>
    <xf numFmtId="0" fontId="0" fillId="0" borderId="0" xfId="0" applyAlignment="1"/>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B10"/>
  <sheetViews>
    <sheetView workbookViewId="0">
      <selection activeCell="D15" sqref="D15"/>
    </sheetView>
  </sheetViews>
  <sheetFormatPr defaultColWidth="9" defaultRowHeight="14.4" outlineLevelCol="1"/>
  <cols>
    <col min="1" max="1" width="14.3796296296296" customWidth="1"/>
  </cols>
  <sheetData>
    <row r="1" spans="1:1">
      <c r="A1" t="s">
        <v>0</v>
      </c>
    </row>
    <row r="2" spans="1:2">
      <c r="A2" s="4" t="s">
        <v>1</v>
      </c>
      <c r="B2" s="5" t="s">
        <v>2</v>
      </c>
    </row>
    <row r="3" spans="1:2">
      <c r="A3" s="4" t="s">
        <v>3</v>
      </c>
      <c r="B3" s="6" t="s">
        <v>4</v>
      </c>
    </row>
    <row r="4" spans="1:2">
      <c r="A4" t="s">
        <v>5</v>
      </c>
      <c r="B4" t="str">
        <f>_xll.GetWebContentByXPathW(B2,B3)</f>
        <v>找不到指定的XPath</v>
      </c>
    </row>
    <row r="6" spans="1:2">
      <c r="A6" s="4" t="s">
        <v>6</v>
      </c>
      <c r="B6" s="6" t="s">
        <v>7</v>
      </c>
    </row>
    <row r="7" spans="1:2">
      <c r="A7" t="s">
        <v>8</v>
      </c>
      <c r="B7" t="str">
        <f>_xll.GetWebContentByXPathW(B2,B6)</f>
        <v>找不到指定的XPath</v>
      </c>
    </row>
    <row r="9" spans="1:2">
      <c r="A9" s="4" t="s">
        <v>9</v>
      </c>
      <c r="B9" s="6" t="s">
        <v>10</v>
      </c>
    </row>
    <row r="10" spans="1:2">
      <c r="A10" t="s">
        <v>9</v>
      </c>
      <c r="B10" t="str">
        <f>_xll.GetWebContentByXPathW(B2,B9)</f>
        <v>找不到指定的XPath</v>
      </c>
    </row>
  </sheetData>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dimension ref="A1:J14"/>
  <sheetViews>
    <sheetView tabSelected="1" workbookViewId="0">
      <selection activeCell="C12" sqref="C12"/>
    </sheetView>
  </sheetViews>
  <sheetFormatPr defaultColWidth="9" defaultRowHeight="15.6"/>
  <cols>
    <col min="1" max="1" width="28" style="1" customWidth="1"/>
    <col min="2" max="2" width="21.1111111111111" style="1" customWidth="1"/>
    <col min="3" max="3" width="27.7777777777778" style="1" customWidth="1"/>
    <col min="4" max="4" width="10.6296296296296" style="1" customWidth="1"/>
    <col min="5" max="10" width="9.88888888888889" style="1"/>
    <col min="11" max="16384" width="9" style="1"/>
  </cols>
  <sheetData>
    <row r="1" spans="2:10">
      <c r="B1" s="1" t="s">
        <v>11</v>
      </c>
      <c r="C1" s="1" t="s">
        <v>12</v>
      </c>
      <c r="D1" s="1" t="s">
        <v>13</v>
      </c>
      <c r="E1" s="1" t="s">
        <v>14</v>
      </c>
      <c r="F1" s="1" t="s">
        <v>15</v>
      </c>
      <c r="G1" s="1" t="s">
        <v>16</v>
      </c>
      <c r="H1" s="1" t="s">
        <v>17</v>
      </c>
      <c r="I1" s="1" t="s">
        <v>18</v>
      </c>
      <c r="J1" s="1" t="s">
        <v>19</v>
      </c>
    </row>
    <row r="2" spans="2:3">
      <c r="B2" s="1" t="s">
        <v>20</v>
      </c>
      <c r="C2" s="1" t="s">
        <v>12</v>
      </c>
    </row>
    <row r="3" spans="2:2">
      <c r="B3" s="1" t="s">
        <v>21</v>
      </c>
    </row>
    <row r="4" ht="16.2" spans="1:10">
      <c r="A4" s="2" t="s">
        <v>22</v>
      </c>
      <c r="B4" s="2" t="s">
        <v>23</v>
      </c>
      <c r="C4" s="2" t="s">
        <v>24</v>
      </c>
      <c r="D4" s="2" t="s">
        <v>25</v>
      </c>
      <c r="E4" s="2" t="s">
        <v>26</v>
      </c>
      <c r="F4" s="2" t="s">
        <v>27</v>
      </c>
      <c r="G4" s="2" t="s">
        <v>28</v>
      </c>
      <c r="H4" s="2" t="s">
        <v>29</v>
      </c>
      <c r="I4" s="2" t="s">
        <v>30</v>
      </c>
      <c r="J4" s="2" t="s">
        <v>31</v>
      </c>
    </row>
    <row r="5" spans="1:10">
      <c r="A5" s="1" t="s">
        <v>32</v>
      </c>
      <c r="B5" s="3" t="str">
        <f>_xll.GetWebContentByXPathW(A5,$B$1,$B$2,$B$3)</f>
        <v>$7.98</v>
      </c>
      <c r="C5" s="1" t="str">
        <f>_xll.GetWebContentByXPathW(A5,$C$1)</f>
        <v>        Pocket Keychain Tool for Women Men, Portable Mini Key Tool, Multitool EDC Folding Tool, Add-On Key Accessory, 25g (Style B)       </v>
      </c>
      <c r="D5" s="1" t="str">
        <f>_xll.GetWebContentByXPathW(A5,$D$1)</f>
        <v> 【Portable Tool】This small and light weight keychain tool can be used as pocket tool or hang on key rings, backpacks, etc. You can hang it to take it wherever you go, whenever you need, which is convenient and handy at any time  </v>
      </c>
      <c r="E5" s="1" t="str">
        <f>_xll.GetWebContentByXPathW(A5,$E$1)</f>
        <v> 【Size &amp;amp; Weight】 Opened length: 3.38inch, closed length: 2.04inch, blade length: 1.38inch, thickness 0.4 inch, and only weight 25g  </v>
      </c>
      <c r="F5" s="1" t="str">
        <f>_xll.GetWebContentByXPathW(A5,$F$1)</f>
        <v> 【High Quality】This small pocket tool is made of premium stainless steel blade and sandalwood handle, which makes it durable and strong corrosion resistance  </v>
      </c>
      <c r="G5" s="1" t="str">
        <f>_xll.GetWebContentByXPathW(A5,$G$1)</f>
        <v> 【Safe and Easy to Use】Beautiful little gift design, Handy to use, easy to folding and unfolding, perfect for daily life, for women and men both beautiful and practical on the whole  </v>
      </c>
      <c r="H5" s="1" t="str">
        <f>_xll.GetWebContentByXPathW(A5,$H$1)</f>
        <v> 【Multi-purpose】 Smooth and sharp blade can be used for cutting rope, box, paper and peeling small fruits. Ideal tool for both daily use and outdoor sports such as camping and hiking  </v>
      </c>
      <c r="I5" s="1" t="str">
        <f>IFERROR(_xll.GetWebContentByXPathW(A5,$I$1),_xll.GetWebContentByXPathW(A5,"/html/body/div[1]/div[2]/div[9]/div[32]/div/div/div/div[1]/div/div/table/tbody/tr[5]/td/span/span[1]"))</f>
        <v>找不到指定的XPath</v>
      </c>
      <c r="J5" s="1" t="str">
        <f>_xll.GetWebContentByXPathW(A5,$J$1)</f>
        <v>找不到指定的XPath</v>
      </c>
    </row>
    <row r="6" spans="1:10">
      <c r="A6" s="1" t="s">
        <v>33</v>
      </c>
      <c r="B6" s="3" t="str">
        <f>_xll.GetWebContentByXPathW(A6,$B$1,$B$2,$B$3)</f>
        <v>$29.95</v>
      </c>
      <c r="C6" s="1" t="str">
        <f>TRIM(_xll.GetWebContentByXPathW(A6,$C$1))</f>
        <v>Samior HY002 Ultra Small Little Folding Pocket Flipper Knife, 1.3” VG10 Damascus Blade, Gray Anodized Titanium Handle with Frame Lock, Mini EDC Keychain Gift Collection Pendant Necklace Knives, 0.9oz</v>
      </c>
      <c r="D6" s="1" t="str">
        <f>_xll.GetWebContentByXPathW(A6,$D$1)</f>
        <v> 【Think Small】 This is super micro tiny fidget friendly flipper knife. Perfect cute gift for girlfriends, boyfriend, dad, brother, boss, friends, wife, husband. Ideal use for daily trivial things.  </v>
      </c>
      <c r="E6" s="1" t="str">
        <f>_xll.GetWebContentByXPathW(A6,$E$1)</f>
        <v> 【High Quality Material】100% sturdy 6AI4V titanium wire cut handle (can be DIY anodized) and razor sharp VG10 damasteel drop point blade offers superb edge qualities and rust resistance.  </v>
      </c>
      <c r="F6" s="1" t="str">
        <f>_xll.GetWebContentByXPathW(A6,$F$1)</f>
        <v> 【Well Made】Frame lock holds blade safely open and close. Flipper and brass washer give smooth and fast one-hand deployment. There's a small back spacer at the end for lanyards.  </v>
      </c>
      <c r="G6" s="1" t="str">
        <f>_xll.GetWebContentByXPathW(A6,$G$1)</f>
        <v> 【Versatile】&amp;nbsp;Come with key ring and bead chain, you can hang it on your keychain or use as a jewelry necklace pendant knife. and slip in vest-pocket .  </v>
      </c>
      <c r="H6" s="1" t="str">
        <f>_xll.GetWebContentByXPathW(A6,$H$1)</f>
        <v> Lifetime Warranty covers any defects in materials or workmanship, contact us to get refund or reship.  </v>
      </c>
      <c r="I6" s="1" t="str">
        <f>IFERROR(_xll.GetWebContentByXPathW(A6,$I$1),_xll.GetWebContentByXPathW(A6,"/html/body/div[1]/div[2]/div[9]/div[32]/div/div/div/div[1]/div/div/table/tbody/tr[5]/td/span/span[1]"))</f>
        <v>#131,408 in Sports &amp;amp; Outdoors (See Top 100 in Sports &amp;amp; Outdoors)</v>
      </c>
      <c r="J6" s="1" t="str">
        <f>_xll.GetWebContentByXPathW(A6,$J$1)</f>
        <v>找不到指定的XPath</v>
      </c>
    </row>
    <row r="7" spans="1:10">
      <c r="A7" s="1" t="s">
        <v>34</v>
      </c>
      <c r="B7" s="3" t="str">
        <f>_xll.GetWebContentByXPathW(A7,$B$1,$B$2,$B$3)</f>
        <v>$10.39</v>
      </c>
      <c r="C7" s="1" t="str">
        <f>_xll.GetWebContentByXPathW(A7,$C$1)</f>
        <v>        Nite Ize Doohikey Key Chain Knife       </v>
      </c>
      <c r="D7" s="1" t="str">
        <f>_xll.GetWebContentByXPathW(A7,$D$1)</f>
        <v> FOLDING KEYCHAIN KNIFE - Keep your knife convenient and accessible with this high quality folding keychain knife. Compact body fits right on your keys  </v>
      </c>
      <c r="E7" s="1" t="str">
        <f>_xll.GetWebContentByXPathW(A7,$E$1)</f>
        <v> LIGHTWEIGHT ALUMINUM BODY - The colorful aluminum body fits right on your keychain without adding excessive weight or bulk  </v>
      </c>
      <c r="F7" s="1" t="str">
        <f>_xll.GetWebContentByXPathW(A7,$F$1)</f>
        <v> DURABLE LOCKING TWO INCH STEEL BLADE - This two-inch steel blade features a lock back design and is made from corrosion resistant 420j2 stainless steel. Lock-back design keeps the blade locked in place while in use  </v>
      </c>
      <c r="G7" s="1" t="str">
        <f>_xll.GetWebContentByXPathW(A7,$G$1)</f>
        <v> CARABINER CLIP FOR EASY ATTACHMENT TO KEYS OR HOOKS - Clip the Doohickey keychain Knife to your keychain, bag strap, or any convenient loop or hook using the integrated carabiner clip  </v>
      </c>
      <c r="H7" s="1" t="str">
        <f>_xll.GetWebContentByXPathW(A7,$H$1)</f>
        <v> COMPACT, HIGH QUALITY DESIGN - High-hardness level (51-54HRC) of the blade results in superior edge-retention for sharpness that lasts. Perfect for most common cutting tasks  </v>
      </c>
      <c r="I7" s="1" t="str">
        <f>IFERROR(_xll.GetWebContentByXPathW(A7,$I$1),_xll.GetWebContentByXPathW(A7,"/html/body/div[1]/div[2]/div[9]/div[32]/div/div/div/div[1]/div/div/table/tbody/tr[5]/td/span/span[1]"))</f>
        <v>#20,548 in Sports &amp;amp; Outdoors (See Top 100 in Sports &amp;amp; Outdoors)</v>
      </c>
      <c r="J7" s="1" t="str">
        <f>_xll.GetWebContentByXPathW(A7,$J$1)</f>
        <v>找不到指定的XPath</v>
      </c>
    </row>
    <row r="8" spans="1:10">
      <c r="A8" s="1" t="s">
        <v>35</v>
      </c>
      <c r="B8" s="3" t="str">
        <f>_xll.GetWebContentByXPathW(A8,$B$1,$B$2,$B$3)</f>
        <v>$12.95</v>
      </c>
      <c r="C8" s="1" t="str">
        <f>_xll.GetWebContentByXPathW(A8,$C$1)</f>
        <v>        2 Pack Small Pocket Knife with Keychain, 1.2 Inch Blade, Barrysail Mini EDC Tool with Screwdriver Bits       </v>
      </c>
      <c r="D8" s="1" t="str">
        <f>_xll.GetWebContentByXPathW(A8,$D$1)</f>
        <v> 2 Pack Knife Tools: pay the same as one other branded knife, you get 2 pocket Knives with 6 screwdriver Bits!  </v>
      </c>
      <c r="E8" s="1" t="str">
        <f>_xll.GetWebContentByXPathW(A8,$E$1)</f>
        <v> 2 in 1 EDC Tool: it's not only a small knife, but also a mini screwdriver for turning screws. The 3 bits stay tight in the slots which prevent bits from dropping.  </v>
      </c>
      <c r="F8" s="1" t="str">
        <f>_xll.GetWebContentByXPathW(A8,$F$1)</f>
        <v> Keychain Carry: Open length: 3.2 inches, Closed Length: 2 inches. The very sharp and sturdy non locking blade is about an inch or so long. Perfect for keychain or pocket carry.  </v>
      </c>
      <c r="G8" s="1" t="str">
        <f>_xll.GetWebContentByXPathW(A8,$G$1)</f>
        <v> Box Cutter &amp;amp; More: made of quality 420 stainless blade steel 56-58HRC, these two knives are unique small yet capable daily tasks. The 1.2 inches sharp blade breaks down boxes, trims stems, cuts tape, twine and rope, notches wood and more.  </v>
      </c>
      <c r="H8" s="1" t="str">
        <f>_xll.GetWebContentByXPathW(A8,$H$1)</f>
        <v> Nice Small Gift: Since it's 2 pack. You can keep one and give one as gift to father, boyfriend, girlfirend or teen. It's a cool knife for both men and women.  </v>
      </c>
      <c r="I8" s="1" t="str">
        <f>IFERROR(_xll.GetWebContentByXPathW(A8,$I$1),_xll.GetWebContentByXPathW(A8,"/html/body/div[1]/div[2]/div[9]/div[32]/div/div/div/div[1]/div/div/table/tbody/tr[5]/td/span/span[1]"))</f>
        <v>#26,495 in Tools &amp;amp; Home Improvement (See Top 100 in Tools &amp;amp; Home Improvement)</v>
      </c>
      <c r="J8" s="1" t="str">
        <f>_xll.GetWebContentByXPathW(A8,$J$1)</f>
        <v>找不到指定的XPath</v>
      </c>
    </row>
    <row r="9" spans="1:10">
      <c r="A9" s="1" t="s">
        <v>36</v>
      </c>
      <c r="B9" s="3" t="str">
        <f>_xll.GetWebContentByXPathW(A9,$B$1,$B$2,$B$3)</f>
        <v>$11.94</v>
      </c>
      <c r="C9" s="1" t="str">
        <f>_xll.GetWebContentByXPathW(A9,$C$1)</f>
        <v>        Swiss+Tech ST41100 Blue Folding Rescue Knife for Auto Safety, Emergency, Camping, Hunting       </v>
      </c>
      <c r="D9" s="1" t="str">
        <f>_xll.GetWebContentByXPathW(A9,$D$1)</f>
        <v> Features 3 tools: stainless steel locking blade, glass breaker and seat belt cutter  </v>
      </c>
      <c r="E9" s="1" t="str">
        <f>_xll.GetWebContentByXPathW(A9,$E$1)</f>
        <v> Heavy-duty steel knife with stainless steel blade  </v>
      </c>
      <c r="F9" s="1" t="str">
        <f>_xll.GetWebContentByXPathW(A9,$F$1)</f>
        <v> Use to escape your vehicle in an emergency or auto accident  </v>
      </c>
      <c r="G9" s="1" t="str">
        <f>_xll.GetWebContentByXPathW(A9,$G$1)</f>
        <v> Opens with one hand for ease of use and ensured personal security  </v>
      </c>
      <c r="H9" s="1" t="str">
        <f>_xll.GetWebContentByXPathW(A9,$H$1)</f>
        <v> Great for women's or men's gifts, auto, camping, hunting, outdoors and more  </v>
      </c>
      <c r="I9" s="1" t="str">
        <f>IFERROR(_xll.GetWebContentByXPathW(A9,$I$1),_xll.GetWebContentByXPathW(A9,"/html/body/div[1]/div[2]/div[9]/div[32]/div/div/div/div[1]/div/div/table/tbody/tr[5]/td/span/span[1]"))</f>
        <v>#315,224 in Tools &amp;amp; Home Improvement (See Top 100 in Tools &amp;amp; Home Improvement)</v>
      </c>
      <c r="J9" s="1" t="str">
        <f>_xll.GetWebContentByXPathW(A9,$J$1)</f>
        <v>找不到指定的XPath</v>
      </c>
    </row>
    <row r="10" spans="1:10">
      <c r="A10" s="1" t="s">
        <v>37</v>
      </c>
      <c r="B10" s="3" t="str">
        <f>_xll.GetWebContentByXPathW(A10,$B$1,$B$2,$B$3)</f>
        <v>$7.99</v>
      </c>
      <c r="C10" s="1" t="str">
        <f>_xll.GetWebContentByXPathW(A10,$C$1)</f>
        <v>        Pocket Folding Knife, Tactical Knife, Super Sharp Blade only 2.2 inch, Good for Camping Survival Indoor and Outdoor Activities, Easy-to-Carry, Mens Gift       </v>
      </c>
      <c r="D10" s="1" t="str">
        <f>_xll.GetWebContentByXPathW(A10,$D$1)</f>
        <v> Blade made of stainless steel 440C - classic knife steel for excellent toughness, edge retention and wear resistance.  </v>
      </c>
      <c r="E10" s="1" t="str">
        <f>_xll.GetWebContentByXPathW(A10,$E$1)</f>
        <v> Total length - 5.3''. Weight - 1.3 oz. Blade length: 2.2”.  </v>
      </c>
      <c r="F10" s="1" t="str">
        <f>_xll.GetWebContentByXPathW(A10,$F$1)</f>
        <v> Perfect sharp folding knife for Work, Camping, Hiking, EDC knife (everyday carry) . Multipurpose knife for men and women.  </v>
      </c>
      <c r="G10" s="1" t="str">
        <f>_xll.GetWebContentByXPathW(A10,$G$1)</f>
        <v> Full refund offered if not 100% satisfied with product for any reason!  </v>
      </c>
      <c r="H10" s="1" t="str">
        <f>_xll.GetWebContentByXPathW(A10,$H$1)</f>
        <v>找不到指定的XPath</v>
      </c>
      <c r="I10" s="1" t="str">
        <f>IFERROR(_xll.GetWebContentByXPathW(A10,$I$1),_xll.GetWebContentByXPathW(A10,"/html/body/div[1]/div[2]/div[9]/div[32]/div/div/div/div[1]/div/div/table/tbody/tr[5]/td/span/span[1]"))</f>
        <v>找不到指定的XPath</v>
      </c>
      <c r="J10" s="1" t="str">
        <f>_xll.GetWebContentByXPathW(A10,$J$1)</f>
        <v>找不到指定的XPath</v>
      </c>
    </row>
    <row r="11" spans="1:10">
      <c r="A11" s="1" t="s">
        <v>38</v>
      </c>
      <c r="B11" s="3" t="str">
        <f>_xll.GetWebContentByXPathW(A11,$B$1,$B$2,$B$3)</f>
        <v>$12.99</v>
      </c>
      <c r="C11" s="1" t="str">
        <f>_xll.GetWebContentByXPathW(A11,$C$1)</f>
        <v>        Falcon KS4621 8.5" Multicolor Folding Pocket Knives with 2.5" in Clip Point Blade for Outdoor,Tactical, Survival and EDC       </v>
      </c>
      <c r="D11" s="1" t="str">
        <f>_xll.GetWebContentByXPathW(A11,$D$1)</f>
        <v> MULTICOLOUR TITANIUM COATED 440C STAINLESS STEEL: Excellent balance of hardness and corrosion resistance ensures proper operation without sharpening. Provides razor sharp cutting performance and high durability.  </v>
      </c>
      <c r="E11" s="1" t="str">
        <f>_xll.GetWebContentByXPathW(A11,$E$1)</f>
        <v> WIDE VARIETY OF USES: Multi function folding gear works effectively with a variety of materials: food textiles, sticks, etc. Excellent support tool for fishing.  </v>
      </c>
      <c r="F11" s="1" t="str">
        <f>_xll.GetWebContentByXPathW(A11,$F$1)</f>
        <v> KNIFE WITH FOLDING POCKET CLIP: Has a simple and reliable liner-lock that prevents unexpected closure.  </v>
      </c>
      <c r="G11" s="1" t="str">
        <f>_xll.GetWebContentByXPathW(A11,$G$1)</f>
        <v> EXQUISITE &amp;amp; PRACTICAL DESIGN: Ergonomic handle design with anti-slip finish enables user to grip the knife tightly and easily.  </v>
      </c>
      <c r="H11" s="1" t="str">
        <f>_xll.GetWebContentByXPathW(A11,$H$1)</f>
        <v> PERFECT GIFT: Gifts for husband from wife, proving hugely popular as dad gifts, gifts for men, brother, college gifts for guys and even father in law gifts, perfect for Christmas, Graduation, Anniversary, Birthday, Thanksgiving day.  </v>
      </c>
      <c r="I11" s="1" t="str">
        <f>IFERROR(_xll.GetWebContentByXPathW(A11,$I$1),_xll.GetWebContentByXPathW(A11,"/html/body/div[1]/div[2]/div[9]/div[32]/div/div/div/div[1]/div/div/table/tbody/tr[5]/td/span/span[1]"))</f>
        <v>#428,849 in Tools &amp;amp; Home Improvement (See Top 100 in Tools &amp;amp; Home Improvement)</v>
      </c>
      <c r="J11" s="1" t="str">
        <f>_xll.GetWebContentByXPathW(A11,$J$1)</f>
        <v>找不到指定的XPath</v>
      </c>
    </row>
    <row r="12" spans="1:10">
      <c r="A12" s="1" t="s">
        <v>39</v>
      </c>
      <c r="B12" s="3" t="str">
        <f>_xll.GetWebContentByXPathW(A12,$B$1,$B$2,$B$3)</f>
        <v>$10.97</v>
      </c>
      <c r="C12" s="1" t="str">
        <f>_xll.GetWebContentByXPathW(A12,$C$1)</f>
        <v>        2-Pack Mini Pocket Knife, Small Folding Knife, EDC Box Cutter for Women Men       </v>
      </c>
      <c r="D12" s="1" t="str">
        <f>_xll.GetWebContentByXPathW(A12,$D$1)</f>
        <v> 【2-PACK】You will get 2 pcs mini knives.  </v>
      </c>
      <c r="E12" s="1" t="str">
        <f>_xll.GetWebContentByXPathW(A12,$E$1)</f>
        <v> 【Great Gift】As shown the mini pocket knife looks amazing. You and your friends will love it.  </v>
      </c>
      <c r="F12" s="1" t="str">
        <f>_xll.GetWebContentByXPathW(A12,$F$1)</f>
        <v> 【Useful】Convenient for daily use, open boxes, cut ropes, tapes and more.  </v>
      </c>
      <c r="G12" s="1" t="str">
        <f>_xll.GetWebContentByXPathW(A12,$G$1)</f>
        <v> 【Material】Colorful wooden &amp;amp; stainless steel handle, stainless steel blade.  </v>
      </c>
      <c r="H12" s="1" t="str">
        <f>_xll.GetWebContentByXPathW(A12,$H$1)</f>
        <v> 【Small &amp;amp; Light】Only 1.2" folded, 2" open, 0.4Oz, easy to carry.  </v>
      </c>
      <c r="I12" s="1" t="str">
        <f>IFERROR(_xll.GetWebContentByXPathW(A12,$I$1),_xll.GetWebContentByXPathW(A12,"/html/body/div[1]/div[2]/div[9]/div[32]/div/div/div/div[1]/div/div/table/tbody/tr[5]/td/span/span[1]"))</f>
        <v>找不到指定的XPath</v>
      </c>
      <c r="J12" s="1" t="str">
        <f>_xll.GetWebContentByXPathW(A12,$J$1)</f>
        <v>找不到指定的XPath</v>
      </c>
    </row>
    <row r="13" spans="1:10">
      <c r="A13" s="1" t="s">
        <v>40</v>
      </c>
      <c r="B13" s="3" t="str">
        <f>_xll.GetWebContentByXPathW(A13,$B$1,$B$2,$B$3)</f>
        <v>$19.98</v>
      </c>
      <c r="C13" s="1" t="str">
        <f>_xll.GetWebContentByXPathW(A13,$C$1)</f>
        <v>        StatGear Pocket Samurai Folding Tanto Micro Knife - Slipjoint Edition | Small EDC Mini Knife       </v>
      </c>
      <c r="D13" s="1" t="str">
        <f>_xll.GetWebContentByXPathW(A13,$D$1)</f>
        <v> SAMURAI SWORD INSPIRED DESIGN: With the details of a traditional katana sword in a diamond pattern on the aircraft grade aluminum scales and the tanto style blade the Pocket Samurai allows you to keep the strength of the Samurai right on your keys!  </v>
      </c>
      <c r="E13" s="1" t="str">
        <f>_xll.GetWebContentByXPathW(A13,$E$1)</f>
        <v> RAZOR SHARP: Samurai warriors are famous for their sharp professionalism, honed discipline, and cutting-edge performance. The Pocket Samurai key knife mimics these traits with a 51mm / 2" tanto shaped blade made of 440c stainless steel that is rust-proof, easy to sharpen and will retain its honed edge.  </v>
      </c>
      <c r="F13" s="1" t="str">
        <f>_xll.GetWebContentByXPathW(A13,$F$1)</f>
        <v> COMPACT FOR CARRYING CONVENIENCE: The Pocket Samurai Haginokami style knife is the perfect edc tool with its compact size of 69mm closed and weighing less than one ounce to keep conveniently located on your keychain for quick slicing access.  </v>
      </c>
      <c r="G13" s="1" t="str">
        <f>_xll.GetWebContentByXPathW(A13,$G$1)</f>
        <v> SLIP-JOINT: Designed with a slipjoint (non-locking) blade that has a safety quarter-stop indent to help protect accidental closing on your fingers and an easily accessed nail nick towards the tip of the blade.  </v>
      </c>
      <c r="H13" s="1" t="str">
        <f>_xll.GetWebContentByXPathW(A13,$H$1)</f>
        <v> StatGear – Founded by a New York City Paramedic, StatGear manufactures innovative Rescue, Survival &amp;amp; EDC (everyday carry) tools. We do so for your tactical advantage. And we do so stat!  </v>
      </c>
      <c r="I13" s="1" t="str">
        <f>IFERROR(_xll.GetWebContentByXPathW(A13,$I$1),_xll.GetWebContentByXPathW(A13,"/html/body/div[1]/div[2]/div[9]/div[32]/div/div/div/div[1]/div/div/table/tbody/tr[5]/td/span/span[1]"))</f>
        <v>找不到指定的XPath</v>
      </c>
      <c r="J13" s="1" t="str">
        <f>_xll.GetWebContentByXPathW(A13,$J$1)</f>
        <v>找不到指定的XPath</v>
      </c>
    </row>
    <row r="14" spans="1:10">
      <c r="A14" s="1" t="s">
        <v>41</v>
      </c>
      <c r="B14" s="3" t="str">
        <f>_xll.GetWebContentByXPathW(A14,$B$1,$B$2,$B$3)</f>
        <v>$10.99</v>
      </c>
      <c r="C14" s="1" t="str">
        <f>_xll.GetWebContentByXPathW(A14,$C$1)</f>
        <v>        5 in 1 Multitool - Self Defense Keychain for Ladies Women - Pocket Utility Knife Mini Box Cutter - Window Glass Breaker Seatbelt Cutter - EDC Bottle Opener - Slotted Screwdriver (Brass)       </v>
      </c>
      <c r="D14" s="1" t="str">
        <f>_xll.GetWebContentByXPathW(A14,$D$1)</f>
        <v> 【Perfect Gift Ideas】Great self defense keychain for women, girls, ladies, family, friends, business, birthday, him and her  </v>
      </c>
      <c r="E14" s="1" t="str">
        <f>_xll.GetWebContentByXPathW(A14,$E$1)</f>
        <v> 【Emergency Escape Tool】Built-in solid tungsten attack head and knife, great for self defense in danger, to break window and cut seat belt in emergency.  </v>
      </c>
      <c r="F14" s="1" t="str">
        <f>_xll.GetWebContentByXPathW(A14,$F$1)</f>
        <v> 【Useful Pocket Knife &amp;amp; Box Cutter】Carbon steel blade, very sharp and solid, good to open box, package, envelope, letter, carton, cut rope, strap, paper, plastic, wrapping tape, perfect for outdoors, camping, fishing, home, office, emergencies and more.  </v>
      </c>
      <c r="G14" s="1" t="str">
        <f>_xll.GetWebContentByXPathW(A14,$G$1)</f>
        <v> 【Easy to Carry】Keychain size design, 3.15Inch, 1.3Oz, easy to carry.  </v>
      </c>
      <c r="H14" s="1" t="str">
        <f>_xll.GetWebContentByXPathW(A14,$H$1)</f>
        <v> 【Premium Material】Solid brass body, tungsten attack head, carbon steel knife blade.  </v>
      </c>
      <c r="I14" s="1" t="str">
        <f>IFERROR(_xll.GetWebContentByXPathW(A14,$I$1),_xll.GetWebContentByXPathW(A14,"/html/body/div[1]/div[2]/div[9]/div[32]/div/div/div/div[1]/div/div/table/tbody/tr[5]/td/span/span[1]"))</f>
        <v>#33,085 in Tools &amp;amp; Home Improvement (See Top 100 in Tools &amp;amp; Home Improvement)</v>
      </c>
      <c r="J14" s="1" t="str">
        <f>_xll.GetWebContentByXPathW(A14,$J$1)</f>
        <v>找不到指定的XPath</v>
      </c>
    </row>
  </sheetData>
  <autoFilter ref="A4:J14">
    <extLst/>
  </autoFilter>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淘宝数据抓取演示</vt:lpstr>
      <vt:lpstr>亚马逊数据采集</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WPS_1559718782</cp:lastModifiedBy>
  <dcterms:created xsi:type="dcterms:W3CDTF">2019-08-11T00:14:00Z</dcterms:created>
  <dcterms:modified xsi:type="dcterms:W3CDTF">2022-05-29T03:22:23Z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7D7DE2586F0749C5930A7445B86D0C3F</vt:lpwstr>
  </property>
  <property fmtid="{D5CDD505-2E9C-101B-9397-08002B2CF9AE}" pid="3" name="KSOProductBuildVer">
    <vt:lpwstr>2052-11.1.0.11744</vt:lpwstr>
  </property>
</Properties>
</file>