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/>
  </bookViews>
  <sheets>
    <sheet name="Sheet1" sheetId="1" r:id="rId1"/>
  </sheets>
  <definedNames>
    <definedName name="_xlnm._FilterDatabase" localSheetId="0" hidden="1">Sheet1!$A$1:$J$31</definedName>
  </definedNames>
  <calcPr calcId="144525"/>
</workbook>
</file>

<file path=xl/sharedStrings.xml><?xml version="1.0" encoding="utf-8"?>
<sst xmlns="http://schemas.openxmlformats.org/spreadsheetml/2006/main" count="70" uniqueCount="59">
  <si>
    <t>序号</t>
  </si>
  <si>
    <t>关键词</t>
  </si>
  <si>
    <t>中文翻译</t>
  </si>
  <si>
    <t>搜索指数</t>
  </si>
  <si>
    <t>搜索结果数</t>
  </si>
  <si>
    <t>买家竞争数</t>
  </si>
  <si>
    <t>类目</t>
  </si>
  <si>
    <t>一级类目</t>
  </si>
  <si>
    <t>二级类目</t>
  </si>
  <si>
    <t>三级类目</t>
  </si>
  <si>
    <t>1</t>
  </si>
  <si>
    <t>cellphones</t>
  </si>
  <si>
    <t>2</t>
  </si>
  <si>
    <t>cellphone smartphone</t>
  </si>
  <si>
    <t>3</t>
  </si>
  <si>
    <t>cellphones huawei</t>
  </si>
  <si>
    <t>motocycles</t>
  </si>
  <si>
    <t>4</t>
  </si>
  <si>
    <t>cellphon accessori</t>
  </si>
  <si>
    <t>5</t>
  </si>
  <si>
    <t>cellphone case</t>
  </si>
  <si>
    <t>6</t>
  </si>
  <si>
    <t>cellphone battery</t>
  </si>
  <si>
    <t>helmets motocycl</t>
  </si>
  <si>
    <t>motobike</t>
  </si>
  <si>
    <t>7</t>
  </si>
  <si>
    <t>cellphone purse</t>
  </si>
  <si>
    <t>helmets motocycle motorcycle</t>
  </si>
  <si>
    <t>10</t>
  </si>
  <si>
    <t>unlocked cellphone</t>
  </si>
  <si>
    <t>9</t>
  </si>
  <si>
    <t>screen cellphone</t>
  </si>
  <si>
    <t>8</t>
  </si>
  <si>
    <t>cellphone stand</t>
  </si>
  <si>
    <t>electric motocycl</t>
  </si>
  <si>
    <t>motocycle battery</t>
  </si>
  <si>
    <t>11</t>
  </si>
  <si>
    <t>cellphone holder</t>
  </si>
  <si>
    <t>12</t>
  </si>
  <si>
    <t>cellphones unlocked</t>
  </si>
  <si>
    <t>13</t>
  </si>
  <si>
    <t>samsung cellphone</t>
  </si>
  <si>
    <t>scooter motocycle</t>
  </si>
  <si>
    <t>motocycle helmet</t>
  </si>
  <si>
    <t>earmuff</t>
  </si>
  <si>
    <t>motocycle engine</t>
  </si>
  <si>
    <t>14</t>
  </si>
  <si>
    <t>cellphone xiaomi</t>
  </si>
  <si>
    <t>mobilephones</t>
  </si>
  <si>
    <t>15</t>
  </si>
  <si>
    <t>on cellphone</t>
  </si>
  <si>
    <t>16</t>
  </si>
  <si>
    <t>cellphone repair</t>
  </si>
  <si>
    <t>17</t>
  </si>
  <si>
    <t>iphone cellphone</t>
  </si>
  <si>
    <t>18</t>
  </si>
  <si>
    <t>cellphone chargers</t>
  </si>
  <si>
    <t>19</t>
  </si>
  <si>
    <t>cellphone holder motorcycle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</si>
</sst>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21" borderId="4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7" borderId="1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/>
    <xf numFmtId="0" fontId="0" fillId="0" borderId="0" xfId="0" applyNumberFormat="1" applyBorder="1" applyAlignment="1">
      <alignment horizontal="center"/>
    </xf>
    <xf numFmtId="0" fontId="0" fillId="0" borderId="0" xfId="0" applyNumberFormat="1" applyBorder="1"/>
    <xf numFmtId="0" fontId="0" fillId="3" borderId="0" xfId="0" applyNumberFormat="1" applyFill="1" applyBorder="1"/>
    <xf numFmtId="0" fontId="0" fillId="3" borderId="0" xfId="0" applyNumberForma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topLeftCell="A19" workbookViewId="0">
      <selection activeCell="E2" sqref="E2"/>
    </sheetView>
  </sheetViews>
  <sheetFormatPr defaultColWidth="9" defaultRowHeight="15.6"/>
  <cols>
    <col min="1" max="1" width="26.2" style="2" customWidth="1"/>
    <col min="2" max="2" width="20.2" customWidth="1"/>
    <col min="7" max="7" width="12.8" customWidth="1"/>
  </cols>
  <sheetData>
    <row r="1" s="1" customFormat="1" spans="1:10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>
      <c r="A2" s="5" t="s">
        <v>10</v>
      </c>
      <c r="B2" s="6" t="s">
        <v>11</v>
      </c>
      <c r="C2" s="6" t="str">
        <f>_xll.GoogleTranslate(B2,"en","zh-CN")</f>
        <v>手机</v>
      </c>
      <c r="D2" s="6">
        <v>1072</v>
      </c>
      <c r="E2" s="7" t="str">
        <f>_xll.GetAlibabaSearchData(B2)</f>
        <v>560257</v>
      </c>
      <c r="F2" s="6">
        <v>35</v>
      </c>
      <c r="G2" s="7" t="str">
        <f>_xll.GetAlibabaSearchData(B2,"类目")</f>
        <v>CATEGORIES</v>
      </c>
      <c r="H2" s="8" t="str">
        <f>_xll.GetAlibabaSearchData(B2,"一级类目")</f>
        <v>Mobile Phones</v>
      </c>
      <c r="I2" s="8" t="str">
        <f>_xll.GetAlibabaSearchData(B2,"二级类目")</f>
        <v>Mobile Phone Bags &amp; Cases</v>
      </c>
      <c r="J2" s="8" t="str">
        <f>_xll.GetAlibabaSearchData(B2,"三级类目")</f>
        <v>Mobile Phone Holders</v>
      </c>
    </row>
    <row r="3" spans="1:10">
      <c r="A3" s="5" t="s">
        <v>12</v>
      </c>
      <c r="B3" s="6" t="s">
        <v>13</v>
      </c>
      <c r="C3" s="6" t="str">
        <f>_xll.GoogleTranslate(B3,"en","zh-CN")</f>
        <v>手机 智能手机</v>
      </c>
      <c r="D3" s="6">
        <v>962</v>
      </c>
      <c r="E3" s="7" t="str">
        <f>_xll.GetAlibabaSearchData(B3)</f>
        <v>29709</v>
      </c>
      <c r="F3" s="6">
        <v>9</v>
      </c>
      <c r="G3" s="7" t="str">
        <f>_xll.GetAlibabaSearchData(B3,"类目")</f>
        <v>CATEGORIES</v>
      </c>
      <c r="H3" s="8" t="str">
        <f>_xll.GetAlibabaSearchData(B3,"一级类目")</f>
        <v>Mobile Phones</v>
      </c>
      <c r="I3" s="8" t="str">
        <f>_xll.GetAlibabaSearchData(B3,"二级类目")</f>
        <v>Earphone &amp; Headphone</v>
      </c>
      <c r="J3" s="8" t="str">
        <f>_xll.GetAlibabaSearchData(B3,"三级类目")</f>
        <v>Smart Watches</v>
      </c>
    </row>
    <row r="4" spans="1:10">
      <c r="A4" s="5" t="s">
        <v>14</v>
      </c>
      <c r="B4" s="6" t="s">
        <v>15</v>
      </c>
      <c r="C4" s="6" t="str">
        <f>_xll.GoogleTranslate(B4,"en","zh-CN")</f>
        <v>手机华为</v>
      </c>
      <c r="D4" s="6">
        <v>315</v>
      </c>
      <c r="E4" s="7" t="str">
        <f>_xll.GetAlibabaSearchData(B4)</f>
        <v>8764</v>
      </c>
      <c r="F4" s="6">
        <v>2</v>
      </c>
      <c r="G4" s="7" t="str">
        <f>_xll.GetAlibabaSearchData(B4,"类目")</f>
        <v>CATEGORIES</v>
      </c>
      <c r="H4" s="8" t="str">
        <f>_xll.GetAlibabaSearchData(B4,"一级类目")</f>
        <v>Mobile Phones</v>
      </c>
      <c r="I4" s="8" t="str">
        <f>_xll.GetAlibabaSearchData(B4,"二级类目")</f>
        <v>Mobile Phone Bags &amp; Cases</v>
      </c>
      <c r="J4" s="8" t="str">
        <f>_xll.GetAlibabaSearchData(B4,"三级类目")</f>
        <v>Smart Watches</v>
      </c>
    </row>
    <row r="5" spans="1:10">
      <c r="A5" s="5" t="s">
        <v>10</v>
      </c>
      <c r="B5" s="6" t="s">
        <v>16</v>
      </c>
      <c r="C5" s="6" t="str">
        <f>_xll.GoogleTranslate(B5,"en","zh-CN")</f>
        <v>摩托车</v>
      </c>
      <c r="D5" s="6">
        <v>280</v>
      </c>
      <c r="E5" s="7" t="str">
        <f>_xll.GetAlibabaSearchData(B5)</f>
        <v>30472</v>
      </c>
      <c r="F5" s="6">
        <v>19</v>
      </c>
      <c r="G5" s="7" t="str">
        <f>_xll.GetAlibabaSearchData(B5,"类目")</f>
        <v>CATEGORIES</v>
      </c>
      <c r="H5" s="8" t="str">
        <f>_xll.GetAlibabaSearchData(B5,"一级类目")</f>
        <v>Electric Motorcycles</v>
      </c>
      <c r="I5" s="8" t="str">
        <f>_xll.GetAlibabaSearchData(B5,"二级类目")</f>
        <v>Bandanas</v>
      </c>
      <c r="J5" s="8" t="str">
        <f>_xll.GetAlibabaSearchData(B5,"三级类目")</f>
        <v>Racing Motorcycles</v>
      </c>
    </row>
    <row r="6" spans="1:10">
      <c r="A6" s="5" t="s">
        <v>17</v>
      </c>
      <c r="B6" s="6" t="s">
        <v>18</v>
      </c>
      <c r="C6" s="6" t="str">
        <f>_xll.GoogleTranslate(B6,"en","zh-CN")</f>
        <v>手机配件</v>
      </c>
      <c r="D6" s="6">
        <v>234</v>
      </c>
      <c r="E6" s="7" t="str">
        <f>_xll.GetAlibabaSearchData(B6)</f>
        <v>26320</v>
      </c>
      <c r="F6" s="6">
        <v>35</v>
      </c>
      <c r="G6" s="7" t="str">
        <f>_xll.GetAlibabaSearchData(B6,"类目")</f>
        <v>CATEGORIES</v>
      </c>
      <c r="H6" s="8" t="str">
        <f>_xll.GetAlibabaSearchData(B6,"一级类目")</f>
        <v>Mobile Phone Holders</v>
      </c>
      <c r="I6" s="8" t="str">
        <f>_xll.GetAlibabaSearchData(B6,"二级类目")</f>
        <v>Mobile Phone Bags &amp; Cases</v>
      </c>
      <c r="J6" s="8" t="str">
        <f>_xll.GetAlibabaSearchData(B6,"三级类目")</f>
        <v>Computer Cables &amp; Connectors</v>
      </c>
    </row>
    <row r="7" spans="1:10">
      <c r="A7" s="5" t="s">
        <v>19</v>
      </c>
      <c r="B7" s="6" t="s">
        <v>20</v>
      </c>
      <c r="C7" s="6" t="str">
        <f>_xll.GoogleTranslate(B7,"en","zh-CN")</f>
        <v>手机壳</v>
      </c>
      <c r="D7" s="6">
        <v>231</v>
      </c>
      <c r="E7" s="7" t="str">
        <f>_xll.GetAlibabaSearchData(B7)</f>
        <v>46580</v>
      </c>
      <c r="F7" s="6">
        <v>63</v>
      </c>
      <c r="G7" s="7" t="str">
        <f>_xll.GetAlibabaSearchData(B7,"类目")</f>
        <v>CATEGORIES</v>
      </c>
      <c r="H7" s="8" t="str">
        <f>_xll.GetAlibabaSearchData(B7,"一级类目")</f>
        <v>Mobile Phone Bags &amp; Cases</v>
      </c>
      <c r="I7" s="8" t="str">
        <f>_xll.GetAlibabaSearchData(B7,"二级类目")</f>
        <v>Other Mobile Phone Accessories</v>
      </c>
      <c r="J7" s="8" t="str">
        <f>_xll.GetAlibabaSearchData(B7,"三级类目")</f>
        <v>Cosmetic Bags &amp; Cases</v>
      </c>
    </row>
    <row r="8" spans="1:10">
      <c r="A8" s="5" t="s">
        <v>21</v>
      </c>
      <c r="B8" s="6" t="s">
        <v>22</v>
      </c>
      <c r="C8" s="6" t="str">
        <f>_xll.GoogleTranslate(B8,"en","zh-CN")</f>
        <v>手机电池</v>
      </c>
      <c r="D8" s="6">
        <v>216</v>
      </c>
      <c r="E8" s="7" t="str">
        <f>_xll.GetAlibabaSearchData(B8)</f>
        <v>13731</v>
      </c>
      <c r="F8" s="6">
        <v>17</v>
      </c>
      <c r="G8" s="7" t="str">
        <f>_xll.GetAlibabaSearchData(B8,"类目")</f>
        <v>CATEGORIES</v>
      </c>
      <c r="H8" s="8" t="str">
        <f>_xll.GetAlibabaSearchData(B8,"一级类目")</f>
        <v>Digital Battery</v>
      </c>
      <c r="I8" s="8" t="str">
        <f>_xll.GetAlibabaSearchData(B8,"二级类目")</f>
        <v>Power Banks</v>
      </c>
      <c r="J8" s="8" t="str">
        <f>_xll.GetAlibabaSearchData(B8,"三级类目")</f>
        <v>Other Batteries</v>
      </c>
    </row>
    <row r="9" spans="1:10">
      <c r="A9" s="5" t="s">
        <v>12</v>
      </c>
      <c r="B9" s="6" t="s">
        <v>23</v>
      </c>
      <c r="C9" s="6" t="str">
        <f>_xll.GoogleTranslate(B9,"en","zh-CN")</f>
        <v>头盔摩托车</v>
      </c>
      <c r="D9" s="6">
        <v>200</v>
      </c>
      <c r="E9" s="7" t="str">
        <f>_xll.GetAlibabaSearchData(B9)</f>
        <v>3162</v>
      </c>
      <c r="F9" s="6">
        <v>20</v>
      </c>
      <c r="G9" s="7" t="str">
        <f>_xll.GetAlibabaSearchData(B9,"类目")</f>
        <v>CATEGORIES</v>
      </c>
      <c r="H9" s="8" t="str">
        <f>_xll.GetAlibabaSearchData(B9,"一级类目")</f>
        <v>Helmets</v>
      </c>
      <c r="I9" s="8" t="str">
        <f>_xll.GetAlibabaSearchData(B9,"二级类目")</f>
        <v>Motorcycle Helmets</v>
      </c>
      <c r="J9" s="8" t="str">
        <f>_xll.GetAlibabaSearchData(B9,"三级类目")</f>
        <v>Camping Helmets</v>
      </c>
    </row>
    <row r="10" spans="1:10">
      <c r="A10" s="5" t="s">
        <v>10</v>
      </c>
      <c r="B10" s="6" t="s">
        <v>24</v>
      </c>
      <c r="C10" s="6" t="str">
        <f>_xll.GoogleTranslate(B10,"en","zh-CN")</f>
        <v>摩托车</v>
      </c>
      <c r="D10" s="6">
        <v>157</v>
      </c>
      <c r="E10" s="7" t="str">
        <f>_xll.GetAlibabaSearchData(B10)</f>
        <v>5112</v>
      </c>
      <c r="F10" s="6">
        <v>11</v>
      </c>
      <c r="G10" s="7" t="str">
        <f>_xll.GetAlibabaSearchData(B10,"类目")</f>
        <v>CATEGORIES</v>
      </c>
      <c r="H10" s="8" t="str">
        <f>_xll.GetAlibabaSearchData(B10,"一级类目")</f>
        <v>Electric Motorcycles</v>
      </c>
      <c r="I10" s="8" t="str">
        <f>_xll.GetAlibabaSearchData(B10,"二级类目")</f>
        <v>Ride On Car</v>
      </c>
      <c r="J10" s="8" t="str">
        <f>_xll.GetAlibabaSearchData(B10,"三级类目")</f>
        <v>Motorized Tricycles</v>
      </c>
    </row>
    <row r="11" spans="1:10">
      <c r="A11" s="5" t="s">
        <v>25</v>
      </c>
      <c r="B11" s="6" t="s">
        <v>26</v>
      </c>
      <c r="C11" s="6" t="str">
        <f>_xll.GoogleTranslate(B11,"en","zh-CN")</f>
        <v>手机钱包</v>
      </c>
      <c r="D11" s="6">
        <v>139</v>
      </c>
      <c r="E11" s="7" t="str">
        <f>_xll.GetAlibabaSearchData(B11)</f>
        <v>2879</v>
      </c>
      <c r="F11" s="6">
        <v>16</v>
      </c>
      <c r="G11" s="7" t="str">
        <f>_xll.GetAlibabaSearchData(B11,"类目")</f>
        <v>CATEGORIES</v>
      </c>
      <c r="H11" s="8" t="str">
        <f>_xll.GetAlibabaSearchData(B11,"一级类目")</f>
        <v>Messenger Bags</v>
      </c>
      <c r="I11" s="8" t="str">
        <f>_xll.GetAlibabaSearchData(B11,"二级类目")</f>
        <v>Mobile Phone Bags &amp; Cases</v>
      </c>
      <c r="J11" s="8" t="str">
        <f>_xll.GetAlibabaSearchData(B11,"三级类目")</f>
        <v>Wallets</v>
      </c>
    </row>
    <row r="12" spans="1:10">
      <c r="A12" s="5" t="s">
        <v>14</v>
      </c>
      <c r="B12" s="6" t="s">
        <v>27</v>
      </c>
      <c r="C12" s="6" t="str">
        <f>_xll.GoogleTranslate(B12,"en","zh-CN")</f>
        <v>头盔 摩托车 摩托车</v>
      </c>
      <c r="D12" s="6">
        <v>125</v>
      </c>
      <c r="E12" s="7" t="str">
        <f>_xll.GetAlibabaSearchData(B12)</f>
        <v>2746</v>
      </c>
      <c r="F12" s="6">
        <v>12</v>
      </c>
      <c r="G12" s="7" t="str">
        <f>_xll.GetAlibabaSearchData(B12,"类目")</f>
        <v>CATEGORIES</v>
      </c>
      <c r="H12" s="8" t="str">
        <f>_xll.GetAlibabaSearchData(B12,"一级类目")</f>
        <v>Motorcycle Helmets</v>
      </c>
      <c r="I12" s="8" t="str">
        <f>_xll.GetAlibabaSearchData(B12,"二级类目")</f>
        <v>Bicycle Bags &amp; Boxes</v>
      </c>
      <c r="J12" s="8" t="str">
        <f>_xll.GetAlibabaSearchData(B12,"三级类目")</f>
        <v>Other Motorcycle Parts &amp; Accessories</v>
      </c>
    </row>
    <row r="13" spans="1:10">
      <c r="A13" s="5" t="s">
        <v>28</v>
      </c>
      <c r="B13" s="6" t="s">
        <v>29</v>
      </c>
      <c r="C13" s="6" t="str">
        <f>_xll.GoogleTranslate(B13,"en","zh-CN")</f>
        <v>解锁手机</v>
      </c>
      <c r="D13" s="6">
        <v>97</v>
      </c>
      <c r="E13" s="7" t="str">
        <f>_xll.GetAlibabaSearchData(B13)</f>
        <v>9210</v>
      </c>
      <c r="F13" s="6">
        <v>16</v>
      </c>
      <c r="G13" s="7" t="str">
        <f>_xll.GetAlibabaSearchData(B13,"类目")</f>
        <v>CATEGORIES</v>
      </c>
      <c r="H13" s="8" t="str">
        <f>_xll.GetAlibabaSearchData(B13,"一级类目")</f>
        <v>Mobile Phones</v>
      </c>
      <c r="I13" s="8" t="str">
        <f>_xll.GetAlibabaSearchData(B13,"二级类目")</f>
        <v>Charger</v>
      </c>
      <c r="J13" s="8" t="str">
        <f>_xll.GetAlibabaSearchData(B13,"三级类目")</f>
        <v>Smart Watches</v>
      </c>
    </row>
    <row r="14" spans="1:10">
      <c r="A14" s="5" t="s">
        <v>30</v>
      </c>
      <c r="B14" s="6" t="s">
        <v>31</v>
      </c>
      <c r="C14" s="6" t="str">
        <f>_xll.GoogleTranslate(B14,"en","zh-CN")</f>
        <v>屏幕手机</v>
      </c>
      <c r="D14" s="6">
        <v>97</v>
      </c>
      <c r="E14" s="7" t="str">
        <f>_xll.GetAlibabaSearchData(B14)</f>
        <v>23554</v>
      </c>
      <c r="F14" s="6">
        <v>3</v>
      </c>
      <c r="G14" s="7" t="str">
        <f>_xll.GetAlibabaSearchData(B14,"类目")</f>
        <v>CATEGORIES</v>
      </c>
      <c r="H14" s="8" t="str">
        <f>_xll.GetAlibabaSearchData(B14,"一级类目")</f>
        <v>Mobile Phone LCDs</v>
      </c>
      <c r="I14" s="8" t="str">
        <f>_xll.GetAlibabaSearchData(B14,"二级类目")</f>
        <v>Screen Protector</v>
      </c>
      <c r="J14" s="8" t="str">
        <f>_xll.GetAlibabaSearchData(B14,"三级类目")</f>
        <v>Mobile Phones</v>
      </c>
    </row>
    <row r="15" spans="1:10">
      <c r="A15" s="5" t="s">
        <v>32</v>
      </c>
      <c r="B15" s="6" t="s">
        <v>33</v>
      </c>
      <c r="C15" s="6" t="str">
        <f>_xll.GoogleTranslate(B15,"en","zh-CN")</f>
        <v>手机支架</v>
      </c>
      <c r="D15" s="6">
        <v>97</v>
      </c>
      <c r="E15" s="7" t="str">
        <f>_xll.GetAlibabaSearchData(B15)</f>
        <v>26469</v>
      </c>
      <c r="F15" s="6">
        <v>32</v>
      </c>
      <c r="G15" s="7" t="str">
        <f>_xll.GetAlibabaSearchData(B15,"类目")</f>
        <v>CATEGORIES</v>
      </c>
      <c r="H15" s="8" t="str">
        <f>_xll.GetAlibabaSearchData(B15,"一级类目")</f>
        <v>Mobile Phone Holders</v>
      </c>
      <c r="I15" s="8" t="str">
        <f>_xll.GetAlibabaSearchData(B15,"二级类目")</f>
        <v>Display Racks</v>
      </c>
      <c r="J15" s="8" t="str">
        <f>_xll.GetAlibabaSearchData(B15,"三级类目")</f>
        <v>Tripod</v>
      </c>
    </row>
    <row r="16" spans="1:10">
      <c r="A16" s="5" t="s">
        <v>17</v>
      </c>
      <c r="B16" s="6" t="s">
        <v>34</v>
      </c>
      <c r="C16" s="6" t="str">
        <f>_xll.GoogleTranslate(B16,"en","zh-CN")</f>
        <v>电动摩托车</v>
      </c>
      <c r="D16" s="6">
        <v>96</v>
      </c>
      <c r="E16" s="7" t="str">
        <f>_xll.GetAlibabaSearchData(B16)</f>
        <v>318534</v>
      </c>
      <c r="F16" s="6">
        <v>20</v>
      </c>
      <c r="G16" s="7" t="str">
        <f>_xll.GetAlibabaSearchData(B16,"类目")</f>
        <v>CATEGORIES</v>
      </c>
      <c r="H16" s="8" t="str">
        <f>_xll.GetAlibabaSearchData(B16,"一级类目")</f>
        <v>Electric Motorcycles</v>
      </c>
      <c r="I16" s="8" t="str">
        <f>_xll.GetAlibabaSearchData(B16,"二级类目")</f>
        <v>Electric Scooters</v>
      </c>
      <c r="J16" s="8" t="str">
        <f>_xll.GetAlibabaSearchData(B16,"三级类目")</f>
        <v>Ride On Car</v>
      </c>
    </row>
    <row r="17" spans="1:10">
      <c r="A17" s="5" t="s">
        <v>19</v>
      </c>
      <c r="B17" s="6" t="s">
        <v>35</v>
      </c>
      <c r="C17" s="6" t="str">
        <f>_xll.GoogleTranslate(B17,"en","zh-CN")</f>
        <v>摩托车电池</v>
      </c>
      <c r="D17" s="6">
        <v>93</v>
      </c>
      <c r="E17" s="7" t="str">
        <f>_xll.GetAlibabaSearchData(B17)</f>
        <v>2849</v>
      </c>
      <c r="F17" s="6">
        <v>7</v>
      </c>
      <c r="G17" s="7" t="str">
        <f>_xll.GetAlibabaSearchData(B17,"类目")</f>
        <v>CATEGORIES</v>
      </c>
      <c r="H17" s="8" t="str">
        <f>_xll.GetAlibabaSearchData(B17,"一级类目")</f>
        <v>Motorcycle Batteries</v>
      </c>
      <c r="I17" s="8" t="str">
        <f>_xll.GetAlibabaSearchData(B17,"二级类目")</f>
        <v>Lithium Ion Batteries</v>
      </c>
      <c r="J17" s="8" t="str">
        <f>_xll.GetAlibabaSearchData(B17,"三级类目")</f>
        <v>Lead Acid Batteries</v>
      </c>
    </row>
    <row r="18" spans="1:10">
      <c r="A18" s="5" t="s">
        <v>36</v>
      </c>
      <c r="B18" s="6" t="s">
        <v>37</v>
      </c>
      <c r="C18" s="6" t="str">
        <f>_xll.GoogleTranslate(B18,"en","zh-CN")</f>
        <v>手机座</v>
      </c>
      <c r="D18" s="6">
        <v>92</v>
      </c>
      <c r="E18" s="7" t="str">
        <f>_xll.GetAlibabaSearchData(B18)</f>
        <v>34833</v>
      </c>
      <c r="F18" s="6">
        <v>58</v>
      </c>
      <c r="G18" s="7" t="str">
        <f>_xll.GetAlibabaSearchData(B18,"类目")</f>
        <v>CATEGORIES</v>
      </c>
      <c r="H18" s="8" t="str">
        <f>_xll.GetAlibabaSearchData(B18,"一级类目")</f>
        <v>Mobile Phone Holders</v>
      </c>
      <c r="I18" s="8" t="str">
        <f>_xll.GetAlibabaSearchData(B18,"二级类目")</f>
        <v>Car Holder</v>
      </c>
      <c r="J18" s="8" t="str">
        <f>_xll.GetAlibabaSearchData(B18,"三级类目")</f>
        <v>Sheet Metal Fabrication</v>
      </c>
    </row>
    <row r="19" spans="1:10">
      <c r="A19" s="5" t="s">
        <v>38</v>
      </c>
      <c r="B19" s="6" t="s">
        <v>39</v>
      </c>
      <c r="C19" s="6" t="str">
        <f>_xll.GoogleTranslate(B19,"en","zh-CN")</f>
        <v>手机解锁</v>
      </c>
      <c r="D19" s="6">
        <v>90</v>
      </c>
      <c r="E19" s="7" t="str">
        <f>_xll.GetAlibabaSearchData(B19)</f>
        <v>9210</v>
      </c>
      <c r="F19" s="6">
        <v>10</v>
      </c>
      <c r="G19" s="7" t="str">
        <f>_xll.GetAlibabaSearchData(B19,"类目")</f>
        <v>CATEGORIES</v>
      </c>
      <c r="H19" s="8" t="str">
        <f>_xll.GetAlibabaSearchData(B19,"一级类目")</f>
        <v>Mobile Phones</v>
      </c>
      <c r="I19" s="8" t="str">
        <f>_xll.GetAlibabaSearchData(B19,"二级类目")</f>
        <v>Smart Watches</v>
      </c>
      <c r="J19" s="8" t="str">
        <f>_xll.GetAlibabaSearchData(B19,"三级类目")</f>
        <v>Mobile Phone Bags &amp; Cases</v>
      </c>
    </row>
    <row r="20" spans="1:10">
      <c r="A20" s="5" t="s">
        <v>40</v>
      </c>
      <c r="B20" s="6" t="s">
        <v>41</v>
      </c>
      <c r="C20" s="6" t="str">
        <f>_xll.GoogleTranslate(B20,"en","zh-CN")</f>
        <v>三星手机</v>
      </c>
      <c r="D20" s="6">
        <v>90</v>
      </c>
      <c r="E20" s="7" t="str">
        <f>_xll.GetAlibabaSearchData(B20)</f>
        <v>18020</v>
      </c>
      <c r="F20" s="6">
        <v>0</v>
      </c>
      <c r="G20" s="7" t="str">
        <f>_xll.GetAlibabaSearchData(B20,"类目")</f>
        <v>CATEGORIES</v>
      </c>
      <c r="H20" s="8" t="str">
        <f>_xll.GetAlibabaSearchData(B20,"一级类目")</f>
        <v>Mobile Phones</v>
      </c>
      <c r="I20" s="8" t="str">
        <f>_xll.GetAlibabaSearchData(B20,"二级类目")</f>
        <v>Mobile Phone LCDs</v>
      </c>
      <c r="J20" s="8" t="str">
        <f>_xll.GetAlibabaSearchData(B20,"三级类目")</f>
        <v/>
      </c>
    </row>
    <row r="21" spans="1:10">
      <c r="A21" s="5" t="s">
        <v>21</v>
      </c>
      <c r="B21" s="6" t="s">
        <v>42</v>
      </c>
      <c r="C21" s="6" t="str">
        <f>_xll.GoogleTranslate(B21,"en","zh-CN")</f>
        <v>踏板车摩托车</v>
      </c>
      <c r="D21" s="6">
        <v>80</v>
      </c>
      <c r="E21" s="7" t="str">
        <f>_xll.GetAlibabaSearchData(B21)</f>
        <v>2996</v>
      </c>
      <c r="F21" s="6">
        <v>11</v>
      </c>
      <c r="G21" s="7" t="str">
        <f>_xll.GetAlibabaSearchData(B21,"类目")</f>
        <v>CATEGORIES</v>
      </c>
      <c r="H21" s="8" t="str">
        <f>_xll.GetAlibabaSearchData(B21,"一级类目")</f>
        <v>Electric Scooters</v>
      </c>
      <c r="I21" s="8" t="str">
        <f>_xll.GetAlibabaSearchData(B21,"二级类目")</f>
        <v>Other Motorcycles</v>
      </c>
      <c r="J21" s="8" t="str">
        <f>_xll.GetAlibabaSearchData(B21,"三级类目")</f>
        <v>Electric Motorcycles</v>
      </c>
    </row>
    <row r="22" spans="1:10">
      <c r="A22" s="5" t="s">
        <v>25</v>
      </c>
      <c r="B22" s="6" t="s">
        <v>43</v>
      </c>
      <c r="C22" s="6" t="str">
        <f>_xll.GoogleTranslate(B22,"en","zh-CN")</f>
        <v>摩托车头盔</v>
      </c>
      <c r="D22" s="6">
        <v>78</v>
      </c>
      <c r="E22" s="7" t="str">
        <f>_xll.GetAlibabaSearchData(B22)</f>
        <v>3163</v>
      </c>
      <c r="F22" s="6">
        <v>14</v>
      </c>
      <c r="G22" s="7" t="str">
        <f>_xll.GetAlibabaSearchData(B22,"类目")</f>
        <v>CATEGORIES</v>
      </c>
      <c r="H22" s="8" t="str">
        <f>_xll.GetAlibabaSearchData(B22,"一级类目")</f>
        <v>Motorcycle Helmets</v>
      </c>
      <c r="I22" s="8" t="str">
        <f>_xll.GetAlibabaSearchData(B22,"二级类目")</f>
        <v>Helmets</v>
      </c>
      <c r="J22" s="8" t="str">
        <f>_xll.GetAlibabaSearchData(B22,"三级类目")</f>
        <v>Hard Hats</v>
      </c>
    </row>
    <row r="23" spans="1:10">
      <c r="A23" s="5" t="s">
        <v>10</v>
      </c>
      <c r="B23" s="6" t="s">
        <v>44</v>
      </c>
      <c r="C23" s="6" t="str">
        <f>_xll.GoogleTranslate(B23,"en","zh-CN")</f>
        <v>耳罩</v>
      </c>
      <c r="D23" s="6">
        <v>77</v>
      </c>
      <c r="E23" s="7" t="str">
        <f>_xll.GetAlibabaSearchData(B23)</f>
        <v>19387</v>
      </c>
      <c r="F23" s="6">
        <v>56</v>
      </c>
      <c r="G23" s="7" t="str">
        <f>_xll.GetAlibabaSearchData(B23,"类目")</f>
        <v>CATEGORIES</v>
      </c>
      <c r="H23" s="8" t="str">
        <f>_xll.GetAlibabaSearchData(B23,"一级类目")</f>
        <v>Hearing Protection</v>
      </c>
      <c r="I23" s="8" t="str">
        <f>_xll.GetAlibabaSearchData(B23,"二级类目")</f>
        <v>Ear Muffs</v>
      </c>
      <c r="J23" s="8" t="str">
        <f>_xll.GetAlibabaSearchData(B23,"三级类目")</f>
        <v/>
      </c>
    </row>
    <row r="24" spans="1:10">
      <c r="A24" s="5" t="s">
        <v>32</v>
      </c>
      <c r="B24" s="6" t="s">
        <v>45</v>
      </c>
      <c r="C24" s="6" t="str">
        <f>_xll.GoogleTranslate(B24,"en","zh-CN")</f>
        <v>摩托车发动机</v>
      </c>
      <c r="D24" s="6">
        <v>74</v>
      </c>
      <c r="E24" s="7" t="str">
        <f>_xll.GetAlibabaSearchData(B24)</f>
        <v>2442</v>
      </c>
      <c r="F24" s="6">
        <v>2</v>
      </c>
      <c r="G24" s="7" t="str">
        <f>_xll.GetAlibabaSearchData(B24,"类目")</f>
        <v>CATEGORIES</v>
      </c>
      <c r="H24" s="8" t="str">
        <f>_xll.GetAlibabaSearchData(B24,"一级类目")</f>
        <v>Motorcycle Engine Assembly</v>
      </c>
      <c r="I24" s="8" t="str">
        <f>_xll.GetAlibabaSearchData(B24,"二级类目")</f>
        <v>Other Motorcycles</v>
      </c>
      <c r="J24" s="8" t="str">
        <f>_xll.GetAlibabaSearchData(B24,"三级类目")</f>
        <v/>
      </c>
    </row>
    <row r="25" spans="1:10">
      <c r="A25" s="5" t="s">
        <v>46</v>
      </c>
      <c r="B25" s="6" t="s">
        <v>47</v>
      </c>
      <c r="C25" s="6" t="str">
        <f>_xll.GoogleTranslate(B25,"en","zh-CN")</f>
        <v>手机小米</v>
      </c>
      <c r="D25" s="6">
        <v>70</v>
      </c>
      <c r="E25" s="7" t="str">
        <f>_xll.GetAlibabaSearchData(B25)</f>
        <v>8939</v>
      </c>
      <c r="F25" s="6">
        <v>0</v>
      </c>
      <c r="G25" s="7" t="str">
        <f>_xll.GetAlibabaSearchData(B25,"类目")</f>
        <v>CATEGORIES</v>
      </c>
      <c r="H25" s="8" t="str">
        <f>_xll.GetAlibabaSearchData(B25,"一级类目")</f>
        <v>Mobile Phones</v>
      </c>
      <c r="I25" s="8" t="str">
        <f>_xll.GetAlibabaSearchData(B25,"二级类目")</f>
        <v>Smart Watches</v>
      </c>
      <c r="J25" s="8" t="str">
        <f>_xll.GetAlibabaSearchData(B25,"三级类目")</f>
        <v>Digital Battery</v>
      </c>
    </row>
    <row r="26" spans="1:10">
      <c r="A26" s="5" t="s">
        <v>10</v>
      </c>
      <c r="B26" s="6" t="s">
        <v>48</v>
      </c>
      <c r="C26" s="6" t="str">
        <f>_xll.GoogleTranslate(B26,"en","zh-CN")</f>
        <v>手机</v>
      </c>
      <c r="D26" s="6">
        <v>68</v>
      </c>
      <c r="E26" s="7" t="str">
        <f>_xll.GetAlibabaSearchData(B26)</f>
        <v>52839</v>
      </c>
      <c r="F26" s="6">
        <v>24</v>
      </c>
      <c r="G26" s="7" t="str">
        <f>_xll.GetAlibabaSearchData(B26,"类目")</f>
        <v>CATEGORIES</v>
      </c>
      <c r="H26" s="8" t="str">
        <f>_xll.GetAlibabaSearchData(B26,"一级类目")</f>
        <v>Mobile Phones</v>
      </c>
      <c r="I26" s="8" t="str">
        <f>_xll.GetAlibabaSearchData(B26,"二级类目")</f>
        <v>Mobile Phone Bags &amp; Cases</v>
      </c>
      <c r="J26" s="8" t="str">
        <f>_xll.GetAlibabaSearchData(B26,"三级类目")</f>
        <v>Charger</v>
      </c>
    </row>
    <row r="27" spans="1:10">
      <c r="A27" s="5" t="s">
        <v>49</v>
      </c>
      <c r="B27" s="6" t="s">
        <v>50</v>
      </c>
      <c r="C27" s="6" t="str">
        <f>_xll.GoogleTranslate(B27,"en","zh-CN")</f>
        <v>在手机上</v>
      </c>
      <c r="D27" s="6">
        <v>67</v>
      </c>
      <c r="E27" s="7" t="str">
        <f>_xll.GetAlibabaSearchData(B27)</f>
        <v>6117</v>
      </c>
      <c r="F27" s="6">
        <v>0</v>
      </c>
      <c r="G27" s="7" t="str">
        <f>_xll.GetAlibabaSearchData(B27,"类目")</f>
        <v>CATEGORIES</v>
      </c>
      <c r="H27" s="8" t="str">
        <f>_xll.GetAlibabaSearchData(B27,"一级类目")</f>
        <v>Mobile Phones</v>
      </c>
      <c r="I27" s="8" t="str">
        <f>_xll.GetAlibabaSearchData(B27,"二级类目")</f>
        <v>Mobile Phone Bags &amp; Cases</v>
      </c>
      <c r="J27" s="8" t="str">
        <f>_xll.GetAlibabaSearchData(B27,"三级类目")</f>
        <v>Screen Protector</v>
      </c>
    </row>
    <row r="28" spans="1:10">
      <c r="A28" s="5" t="s">
        <v>51</v>
      </c>
      <c r="B28" s="6" t="s">
        <v>52</v>
      </c>
      <c r="C28" s="6" t="str">
        <f>_xll.GoogleTranslate(B28,"en","zh-CN")</f>
        <v>手机维修</v>
      </c>
      <c r="D28" s="6">
        <v>66</v>
      </c>
      <c r="E28" s="7" t="str">
        <f>_xll.GetAlibabaSearchData(B28)</f>
        <v>6898</v>
      </c>
      <c r="F28" s="6">
        <v>7</v>
      </c>
      <c r="G28" s="7" t="str">
        <f>_xll.GetAlibabaSearchData(B28,"类目")</f>
        <v>CATEGORIES</v>
      </c>
      <c r="H28" s="8" t="str">
        <f>_xll.GetAlibabaSearchData(B28,"一级类目")</f>
        <v>Mobile Phone LCDs</v>
      </c>
      <c r="I28" s="8" t="str">
        <f>_xll.GetAlibabaSearchData(B28,"二级类目")</f>
        <v>Screwdriver</v>
      </c>
      <c r="J28" s="8" t="str">
        <f>_xll.GetAlibabaSearchData(B28,"三级类目")</f>
        <v>Mobile Phone Flex Cables</v>
      </c>
    </row>
    <row r="29" spans="1:10">
      <c r="A29" s="5" t="s">
        <v>53</v>
      </c>
      <c r="B29" s="6" t="s">
        <v>54</v>
      </c>
      <c r="C29" s="6" t="str">
        <f>_xll.GoogleTranslate(B29,"en","zh-CN")</f>
        <v>苹果手机</v>
      </c>
      <c r="D29" s="6">
        <v>65</v>
      </c>
      <c r="E29" s="7" t="str">
        <f>_xll.GetAlibabaSearchData(B29)</f>
        <v>40814</v>
      </c>
      <c r="F29" s="6">
        <v>0</v>
      </c>
      <c r="G29" s="7" t="str">
        <f>_xll.GetAlibabaSearchData(B29,"类目")</f>
        <v>CATEGORIES</v>
      </c>
      <c r="H29" s="8" t="str">
        <f>_xll.GetAlibabaSearchData(B29,"一级类目")</f>
        <v>Mobile Phones</v>
      </c>
      <c r="I29" s="8" t="str">
        <f>_xll.GetAlibabaSearchData(B29,"二级类目")</f>
        <v>Mobile Phone Bags &amp; Cases</v>
      </c>
      <c r="J29" s="8" t="str">
        <f>_xll.GetAlibabaSearchData(B29,"三级类目")</f>
        <v>Screen Protector</v>
      </c>
    </row>
    <row r="30" spans="1:10">
      <c r="A30" s="5" t="s">
        <v>55</v>
      </c>
      <c r="B30" s="6" t="s">
        <v>56</v>
      </c>
      <c r="C30" s="6" t="str">
        <f>_xll.GoogleTranslate(B30,"en","zh-CN")</f>
        <v>手机充电器</v>
      </c>
      <c r="D30" s="6">
        <v>64</v>
      </c>
      <c r="E30" s="7" t="str">
        <f>_xll.GetAlibabaSearchData(B30)</f>
        <v>21026</v>
      </c>
      <c r="F30" s="6">
        <v>37</v>
      </c>
      <c r="G30" s="7" t="str">
        <f>_xll.GetAlibabaSearchData(B30,"类目")</f>
        <v>CATEGORIES</v>
      </c>
      <c r="H30" s="8" t="str">
        <f>_xll.GetAlibabaSearchData(B30,"一级类目")</f>
        <v>Charger</v>
      </c>
      <c r="I30" s="8" t="str">
        <f>_xll.GetAlibabaSearchData(B30,"二级类目")</f>
        <v>MP3 / MP4 Player Cable</v>
      </c>
      <c r="J30" s="8" t="str">
        <f>_xll.GetAlibabaSearchData(B30,"三级类目")</f>
        <v>Computer Cables &amp; Connectors</v>
      </c>
    </row>
    <row r="31" spans="1:10">
      <c r="A31" s="5" t="s">
        <v>57</v>
      </c>
      <c r="B31" s="6" t="s">
        <v>58</v>
      </c>
      <c r="C31" s="6" t="str">
        <f>_xll.GoogleTranslate(B31,"en","zh-CN")</f>
        <v>手机支架摩托车</v>
      </c>
      <c r="D31" s="6">
        <v>63</v>
      </c>
      <c r="E31" s="7" t="str">
        <f>_xll.GetAlibabaSearchData(B31)</f>
        <v>3070</v>
      </c>
      <c r="F31" s="6">
        <v>12</v>
      </c>
      <c r="G31" s="7" t="str">
        <f>_xll.GetAlibabaSearchData(B31,"类目")</f>
        <v>CATEGORIES</v>
      </c>
      <c r="H31" s="8" t="str">
        <f>_xll.GetAlibabaSearchData(B31,"一级类目")</f>
        <v>Mobile Phone Holders</v>
      </c>
      <c r="I31" s="8" t="str">
        <f>_xll.GetAlibabaSearchData(B31,"二级类目")</f>
        <v>Other Motorcycle Body Systems</v>
      </c>
      <c r="J31" s="8" t="str">
        <f>_xll.GetAlibabaSearchData(B31,"三级类目")</f>
        <v>Car Holder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WPS_1559718782</cp:lastModifiedBy>
  <dcterms:created xsi:type="dcterms:W3CDTF">2021-03-20T09:35:00Z</dcterms:created>
  <dcterms:modified xsi:type="dcterms:W3CDTF">2022-01-14T01:33:54Z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E652300C0D7F4303846B051A5654C633</vt:lpwstr>
  </property>
</Properties>
</file>